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ewEi\ITA\2567\O12 แผนการใช้จ่ายงบประมาณประจำปีและรายงานผลการใช้จ่ายประจำปี-20240222T024043Z-001\67-68\"/>
    </mc:Choice>
  </mc:AlternateContent>
  <xr:revisionPtr revIDLastSave="0" documentId="13_ncr:1_{4A5A912E-0E88-404E-8A5C-F803AFD524A5}" xr6:coauthVersionLast="47" xr6:coauthVersionMax="47" xr10:uidLastSave="{00000000-0000-0000-0000-000000000000}"/>
  <bookViews>
    <workbookView xWindow="-108" yWindow="-108" windowWidth="23256" windowHeight="13896" xr2:uid="{BB79CC92-6D7A-43BB-9C90-59A7E6506B98}"/>
  </bookViews>
  <sheets>
    <sheet name="กุมภาพันธ์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D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1" i="1"/>
  <c r="J21" i="1"/>
  <c r="K20" i="1"/>
  <c r="J20" i="1"/>
  <c r="K19" i="1"/>
  <c r="J19" i="1"/>
  <c r="K17" i="1"/>
  <c r="J17" i="1"/>
  <c r="K16" i="1"/>
  <c r="J16" i="1"/>
  <c r="K15" i="1"/>
  <c r="J15" i="1"/>
  <c r="K14" i="1"/>
  <c r="J14" i="1"/>
  <c r="K13" i="1"/>
  <c r="J13" i="1"/>
  <c r="K12" i="1"/>
  <c r="J12" i="1"/>
  <c r="K10" i="1"/>
  <c r="J10" i="1"/>
  <c r="K9" i="1"/>
  <c r="J9" i="1"/>
</calcChain>
</file>

<file path=xl/sharedStrings.xml><?xml version="1.0" encoding="utf-8"?>
<sst xmlns="http://schemas.openxmlformats.org/spreadsheetml/2006/main" count="166" uniqueCount="61">
  <si>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</si>
  <si>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</si>
  <si>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</si>
  <si>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</si>
  <si>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</si>
  <si>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</si>
  <si>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</si>
  <si>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</si>
  <si>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</si>
  <si>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</si>
  <si>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</si>
  <si>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</si>
  <si>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</si>
  <si>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</si>
  <si>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</si>
  <si>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</si>
  <si>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</si>
  <si>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</si>
  <si>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</si>
  <si>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</si>
  <si>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</si>
  <si>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</si>
  <si>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</si>
  <si>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</si>
  <si>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</si>
  <si>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</si>
  <si>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</si>
  <si>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</si>
  <si>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</si>
  <si>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</si>
  <si>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</si>
  <si>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</si>
  <si>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</si>
  <si>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</si>
  <si>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</si>
  <si>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>รวม</t>
  </si>
  <si>
    <t>-</t>
  </si>
  <si>
    <t>ไม่มี</t>
  </si>
  <si>
    <t>รายงานผลการใช้จ่ายงบประมาณ สถานีตำรวจภูธรปรือใหญ่ จว.ศรีสะเกษ</t>
  </si>
  <si>
    <t xml:space="preserve">       ตรวจแล้วถูกต้อง</t>
  </si>
  <si>
    <t>ตรวจแล้วถูกต้อง</t>
  </si>
  <si>
    <t xml:space="preserve">           </t>
  </si>
  <si>
    <t xml:space="preserve"> รอง สว.(ป.)ฯ จนท.การเงิน สภ.ปรือใหญ่</t>
  </si>
  <si>
    <t xml:space="preserve">        </t>
  </si>
  <si>
    <t xml:space="preserve"> สว.อก. สภ.ปรือใหญ่</t>
  </si>
  <si>
    <t xml:space="preserve">(ลงชื่อ) พ.ต.ต.  </t>
  </si>
  <si>
    <t xml:space="preserve">             (ลงชื่อ) พ.ต.อ.  </t>
  </si>
  <si>
    <t>( กิตติศักดิ์ พิมูลชาติ )</t>
  </si>
  <si>
    <t xml:space="preserve">(ลงชื่อ) ร.ต.ท.  </t>
  </si>
  <si>
    <t xml:space="preserve">     ( สมคิด  นิลเพชร )</t>
  </si>
  <si>
    <t>ประจำปีงบประมาณ พ.ศ.2568 เดือน ตุลาคม 2567 ถึง มีนาคม 2568 รวม 6 เดือน</t>
  </si>
  <si>
    <t>( ดนัย รัตนประเสริฐ )</t>
  </si>
  <si>
    <t xml:space="preserve">   รรท.ผกก.สภ.ปรือใหญ่ </t>
  </si>
  <si>
    <t>รอง ผบก.ภ.จว.ศรีสะเกษ</t>
  </si>
  <si>
    <t>อนุมัติ</t>
  </si>
  <si>
    <t>ค่าตอบแทนเบี้ยประชุม กต.ตร.</t>
  </si>
  <si>
    <t>เดือน กุมภาพันธ์ 2568</t>
  </si>
  <si>
    <t>ข้อมูล ณ วันที่ 28 กุมภาพันธ์ 2568</t>
  </si>
  <si>
    <t>โครงการปฏิรูประบบงานสอบสวน</t>
  </si>
  <si>
    <t>โครงการชุมชนมวลชนสัมพันธ์ (ชมส.)</t>
  </si>
  <si>
    <t>ค่าตอบแทน 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</si>
</sst>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sz val="14"/>
      <color theme="1"/>
      <name val="TH SarabunIT๙"/>
      <family val="2"/>
    </font>
    <font>
      <b/>
      <sz val="16"/>
      <color theme="1"/>
      <name val="TH SarabunPSK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Font="1" applyFill="1" applyBorder="1"/>
    <xf numFmtId="0" fontId="4" fillId="3" borderId="2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/>
    <xf numFmtId="0" fontId="4" fillId="3" borderId="3" xfId="0" applyFont="1" applyFill="1" applyBorder="1"/>
    <xf numFmtId="43" fontId="4" fillId="3" borderId="8" xfId="1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2" fontId="4" fillId="3" borderId="1" xfId="0" applyNumberFormat="1" applyFont="1" applyFill="1" applyBorder="1"/>
    <xf numFmtId="43" fontId="8" fillId="3" borderId="1" xfId="1" applyFont="1" applyFill="1" applyBorder="1"/>
    <xf numFmtId="43" fontId="7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/>
    <xf numFmtId="2" fontId="7" fillId="3" borderId="1" xfId="0" applyNumberFormat="1" applyFont="1" applyFill="1" applyBorder="1"/>
    <xf numFmtId="0" fontId="7" fillId="3" borderId="3" xfId="0" applyFont="1" applyFill="1" applyBorder="1" applyAlignment="1">
      <alignment horizontal="center"/>
    </xf>
    <xf numFmtId="43" fontId="5" fillId="3" borderId="1" xfId="1" applyFont="1" applyFill="1" applyBorder="1"/>
    <xf numFmtId="43" fontId="4" fillId="3" borderId="1" xfId="1" applyFont="1" applyFill="1" applyBorder="1"/>
    <xf numFmtId="43" fontId="5" fillId="0" borderId="1" xfId="1" applyFont="1" applyBorder="1"/>
    <xf numFmtId="0" fontId="4" fillId="3" borderId="1" xfId="0" applyFont="1" applyFill="1" applyBorder="1" applyAlignment="1">
      <alignment vertical="center"/>
    </xf>
    <xf numFmtId="43" fontId="8" fillId="3" borderId="11" xfId="1" applyFont="1" applyFill="1" applyBorder="1"/>
    <xf numFmtId="43" fontId="8" fillId="3" borderId="12" xfId="1" applyFont="1" applyFill="1" applyBorder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2" xfId="0" applyFont="1" applyBorder="1"/>
    <xf numFmtId="43" fontId="5" fillId="0" borderId="2" xfId="1" applyFont="1" applyBorder="1"/>
    <xf numFmtId="0" fontId="8" fillId="0" borderId="3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544285</xdr:colOff>
      <xdr:row>31</xdr:row>
      <xdr:rowOff>260737</xdr:rowOff>
    </xdr:from>
    <xdr:to>
      <xdr:col>11</xdr:col>
      <xdr:colOff>849085</xdr:colOff>
      <xdr:row>35</xdr:row>
      <xdr:rowOff>72407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7DF6A8B-1567-41A7-F2D4-38E0508A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1" y="9459166"/>
          <a:ext cx="1175657" cy="900241"/>
        </a:xfrm>
        <a:prstGeom prst="rect">
          <a:avLst/>
        </a:prstGeom>
      </xdr:spPr>
    </xdr:pic>
    <xdr:clientData/>
  </xdr:twoCellAnchor>
  <xdr:twoCellAnchor editAs="oneCell">
    <xdr:from>
      <xdr:col>7</xdr:col>
      <xdr:colOff>286327</xdr:colOff>
      <xdr:row>31</xdr:row>
      <xdr:rowOff>263137</xdr:rowOff>
    </xdr:from>
    <xdr:to>
      <xdr:col>9</xdr:col>
      <xdr:colOff>94739</xdr:colOff>
      <xdr:row>34</xdr:row>
      <xdr:rowOff>250438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F7D57F-56FE-47A3-8726-8D57438A2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827" y="9338557"/>
          <a:ext cx="1500052" cy="787401"/>
        </a:xfrm>
        <a:prstGeom prst="rect">
          <a:avLst/>
        </a:prstGeom>
      </xdr:spPr>
    </xdr:pic>
    <xdr:clientData/>
  </xdr:twoCellAnchor>
  <xdr:twoCellAnchor editAs="oneCell">
    <xdr:from>
      <xdr:col>3</xdr:col>
      <xdr:colOff>619826</xdr:colOff>
      <xdr:row>31</xdr:row>
      <xdr:rowOff>102756</xdr:rowOff>
    </xdr:from>
    <xdr:to>
      <xdr:col>4</xdr:col>
      <xdr:colOff>733033</xdr:colOff>
      <xdr:row>35</xdr:row>
      <xdr:rowOff>78805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1F985B2-BB7C-499F-BE00-F852EA5A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5786" y="9178176"/>
          <a:ext cx="1461947" cy="1042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C86-FDE7-4B84-899B-3769CA6EF515}">
  <dimension ref="A1:R143"/>
  <sheetViews>
    <sheetView tabSelected="1" zoomScale="70" zoomScaleNormal="70" workbookViewId="0">
      <selection activeCell="F39" sqref="F39"/>
    </sheetView>
  </sheetViews>
  <sheetFormatPr defaultColWidth="9" defaultRowHeight="21" x14ac:dyDescent="0.4"/>
  <cols>
    <col min="1" max="1" width="5.6640625" style="2" customWidth="1"/>
    <col min="2" max="2" width="60.6640625" style="1" customWidth="1"/>
    <col min="3" max="3" width="17.88671875" style="2" customWidth="1"/>
    <col min="4" max="4" width="19.6640625" style="1" customWidth="1"/>
    <col min="5" max="5" width="15.6640625" style="1" customWidth="1"/>
    <col min="6" max="6" width="18.6640625" style="1" customWidth="1"/>
    <col min="7" max="8" width="9" style="1"/>
    <col min="9" max="9" width="15.6640625" style="1" customWidth="1"/>
    <col min="10" max="10" width="19.109375" style="1" customWidth="1"/>
    <col min="11" max="11" width="12.6640625" style="1" customWidth="1"/>
    <col min="12" max="12" width="15.6640625" style="3" customWidth="1"/>
    <col min="13" max="16384" width="9" style="1"/>
  </cols>
  <sheetData>
    <row r="1" spans="1:12" x14ac:dyDescent="0.4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4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4">
      <c r="A3" s="53" t="s">
        <v>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4">
      <c r="A4" s="53" t="s">
        <v>57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4">
      <c r="A5" s="50" t="s">
        <v>0</v>
      </c>
      <c r="B5" s="54" t="s">
        <v>1</v>
      </c>
      <c r="C5" s="50" t="s">
        <v>2</v>
      </c>
      <c r="D5" s="51" t="s">
        <v>3</v>
      </c>
      <c r="E5" s="50"/>
      <c r="F5" s="50"/>
      <c r="G5" s="50"/>
      <c r="H5" s="50"/>
      <c r="I5" s="50" t="s">
        <v>9</v>
      </c>
      <c r="J5" s="50" t="s">
        <v>10</v>
      </c>
      <c r="K5" s="50" t="s">
        <v>11</v>
      </c>
      <c r="L5" s="6" t="s">
        <v>12</v>
      </c>
    </row>
    <row r="6" spans="1:12" x14ac:dyDescent="0.4">
      <c r="A6" s="50"/>
      <c r="B6" s="54"/>
      <c r="C6" s="50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1"/>
      <c r="J6" s="50"/>
      <c r="K6" s="50"/>
      <c r="L6" s="7" t="s">
        <v>13</v>
      </c>
    </row>
    <row r="7" spans="1:12" x14ac:dyDescent="0.4">
      <c r="A7" s="11">
        <v>1</v>
      </c>
      <c r="B7" s="12" t="s">
        <v>33</v>
      </c>
      <c r="C7" s="13"/>
      <c r="D7" s="14"/>
      <c r="E7" s="15"/>
      <c r="F7" s="15"/>
      <c r="G7" s="15"/>
      <c r="H7" s="15"/>
      <c r="I7" s="14"/>
      <c r="J7" s="14"/>
      <c r="K7" s="15"/>
      <c r="L7" s="16"/>
    </row>
    <row r="8" spans="1:12" x14ac:dyDescent="0.4">
      <c r="A8" s="11"/>
      <c r="B8" s="17" t="s">
        <v>34</v>
      </c>
      <c r="C8" s="18"/>
      <c r="D8" s="19"/>
      <c r="E8" s="20"/>
      <c r="F8" s="20"/>
      <c r="G8" s="20"/>
      <c r="H8" s="20"/>
      <c r="I8" s="19"/>
      <c r="J8" s="21"/>
      <c r="K8" s="22"/>
      <c r="L8" s="23"/>
    </row>
    <row r="9" spans="1:12" ht="24" x14ac:dyDescent="0.65">
      <c r="A9" s="11"/>
      <c r="B9" s="24" t="s">
        <v>14</v>
      </c>
      <c r="C9" s="13" t="s">
        <v>16</v>
      </c>
      <c r="D9" s="43">
        <v>114000</v>
      </c>
      <c r="E9" s="31" t="s">
        <v>36</v>
      </c>
      <c r="F9" s="31" t="s">
        <v>36</v>
      </c>
      <c r="G9" s="31" t="s">
        <v>36</v>
      </c>
      <c r="H9" s="31" t="s">
        <v>36</v>
      </c>
      <c r="I9" s="45">
        <v>84739.59</v>
      </c>
      <c r="J9" s="44">
        <f>D9-I9</f>
        <v>29260.410000000003</v>
      </c>
      <c r="K9" s="36">
        <f>I9*100/D9</f>
        <v>74.332973684210529</v>
      </c>
      <c r="L9" s="31" t="s">
        <v>37</v>
      </c>
    </row>
    <row r="10" spans="1:12" ht="24.6" x14ac:dyDescent="0.7">
      <c r="A10" s="11"/>
      <c r="B10" s="25" t="s">
        <v>15</v>
      </c>
      <c r="C10" s="18"/>
      <c r="D10" s="37">
        <v>47600</v>
      </c>
      <c r="E10" s="31" t="s">
        <v>36</v>
      </c>
      <c r="F10" s="31" t="s">
        <v>36</v>
      </c>
      <c r="G10" s="31" t="s">
        <v>36</v>
      </c>
      <c r="H10" s="31" t="s">
        <v>36</v>
      </c>
      <c r="I10" s="32">
        <v>0</v>
      </c>
      <c r="J10" s="44">
        <f t="shared" ref="J10:J31" si="0">D10-I10</f>
        <v>47600</v>
      </c>
      <c r="K10" s="36">
        <f t="shared" ref="K10:K31" si="1">I10*100/D10</f>
        <v>0</v>
      </c>
      <c r="L10" s="31" t="s">
        <v>37</v>
      </c>
    </row>
    <row r="11" spans="1:12" x14ac:dyDescent="0.4">
      <c r="A11" s="11"/>
      <c r="B11" s="24" t="s">
        <v>17</v>
      </c>
      <c r="C11" s="13" t="s">
        <v>16</v>
      </c>
      <c r="D11" s="44"/>
      <c r="E11" s="31"/>
      <c r="F11" s="31"/>
      <c r="G11" s="31"/>
      <c r="H11" s="31"/>
      <c r="I11" s="44"/>
      <c r="J11" s="44"/>
      <c r="K11" s="36"/>
      <c r="L11" s="31"/>
    </row>
    <row r="12" spans="1:12" ht="24.6" x14ac:dyDescent="0.7">
      <c r="A12" s="11"/>
      <c r="B12" s="26" t="s">
        <v>18</v>
      </c>
      <c r="C12" s="27"/>
      <c r="D12" s="37">
        <v>200</v>
      </c>
      <c r="E12" s="31" t="s">
        <v>36</v>
      </c>
      <c r="F12" s="31" t="s">
        <v>36</v>
      </c>
      <c r="G12" s="31" t="s">
        <v>36</v>
      </c>
      <c r="H12" s="31" t="s">
        <v>36</v>
      </c>
      <c r="I12" s="32">
        <v>0</v>
      </c>
      <c r="J12" s="44">
        <f t="shared" si="0"/>
        <v>200</v>
      </c>
      <c r="K12" s="36">
        <f t="shared" si="1"/>
        <v>0</v>
      </c>
      <c r="L12" s="31" t="s">
        <v>37</v>
      </c>
    </row>
    <row r="13" spans="1:12" ht="24.6" x14ac:dyDescent="0.7">
      <c r="A13" s="11"/>
      <c r="B13" s="26" t="s">
        <v>19</v>
      </c>
      <c r="C13" s="27"/>
      <c r="D13" s="37">
        <v>4900</v>
      </c>
      <c r="E13" s="31" t="s">
        <v>36</v>
      </c>
      <c r="F13" s="31" t="s">
        <v>36</v>
      </c>
      <c r="G13" s="31" t="s">
        <v>36</v>
      </c>
      <c r="H13" s="31" t="s">
        <v>36</v>
      </c>
      <c r="I13" s="32">
        <v>0</v>
      </c>
      <c r="J13" s="44">
        <f t="shared" si="0"/>
        <v>4900</v>
      </c>
      <c r="K13" s="36">
        <f t="shared" si="1"/>
        <v>0</v>
      </c>
      <c r="L13" s="31" t="s">
        <v>37</v>
      </c>
    </row>
    <row r="14" spans="1:12" ht="24.6" x14ac:dyDescent="0.7">
      <c r="A14" s="11"/>
      <c r="B14" s="26" t="s">
        <v>20</v>
      </c>
      <c r="C14" s="27"/>
      <c r="D14" s="37">
        <v>29800</v>
      </c>
      <c r="E14" s="31" t="s">
        <v>36</v>
      </c>
      <c r="F14" s="31" t="s">
        <v>36</v>
      </c>
      <c r="G14" s="31" t="s">
        <v>36</v>
      </c>
      <c r="H14" s="31" t="s">
        <v>36</v>
      </c>
      <c r="I14" s="43">
        <v>36000</v>
      </c>
      <c r="J14" s="44">
        <f t="shared" si="0"/>
        <v>-6200</v>
      </c>
      <c r="K14" s="36">
        <f t="shared" si="1"/>
        <v>120.80536912751678</v>
      </c>
      <c r="L14" s="31" t="s">
        <v>37</v>
      </c>
    </row>
    <row r="15" spans="1:12" ht="24.6" x14ac:dyDescent="0.7">
      <c r="A15" s="11"/>
      <c r="B15" s="26" t="s">
        <v>21</v>
      </c>
      <c r="C15" s="27"/>
      <c r="D15" s="37">
        <v>1300</v>
      </c>
      <c r="E15" s="31" t="s">
        <v>36</v>
      </c>
      <c r="F15" s="31" t="s">
        <v>36</v>
      </c>
      <c r="G15" s="31" t="s">
        <v>36</v>
      </c>
      <c r="H15" s="31" t="s">
        <v>36</v>
      </c>
      <c r="I15" s="32">
        <v>0</v>
      </c>
      <c r="J15" s="44">
        <f t="shared" si="0"/>
        <v>1300</v>
      </c>
      <c r="K15" s="36">
        <f t="shared" si="1"/>
        <v>0</v>
      </c>
      <c r="L15" s="31" t="s">
        <v>37</v>
      </c>
    </row>
    <row r="16" spans="1:12" ht="24.6" x14ac:dyDescent="0.7">
      <c r="A16" s="11"/>
      <c r="B16" s="28" t="s">
        <v>22</v>
      </c>
      <c r="C16" s="18"/>
      <c r="D16" s="37">
        <v>23500</v>
      </c>
      <c r="E16" s="31" t="s">
        <v>36</v>
      </c>
      <c r="F16" s="31" t="s">
        <v>36</v>
      </c>
      <c r="G16" s="31" t="s">
        <v>36</v>
      </c>
      <c r="H16" s="31" t="s">
        <v>36</v>
      </c>
      <c r="I16" s="43">
        <v>12300</v>
      </c>
      <c r="J16" s="44">
        <f t="shared" si="0"/>
        <v>11200</v>
      </c>
      <c r="K16" s="36">
        <f t="shared" si="1"/>
        <v>52.340425531914896</v>
      </c>
      <c r="L16" s="31" t="s">
        <v>37</v>
      </c>
    </row>
    <row r="17" spans="1:12" ht="24.6" x14ac:dyDescent="0.7">
      <c r="A17" s="11"/>
      <c r="B17" s="29" t="s">
        <v>23</v>
      </c>
      <c r="C17" s="30" t="s">
        <v>16</v>
      </c>
      <c r="D17" s="37">
        <v>340800</v>
      </c>
      <c r="E17" s="31" t="s">
        <v>36</v>
      </c>
      <c r="F17" s="31" t="s">
        <v>36</v>
      </c>
      <c r="G17" s="31" t="s">
        <v>36</v>
      </c>
      <c r="H17" s="31" t="s">
        <v>36</v>
      </c>
      <c r="I17" s="43">
        <v>236420</v>
      </c>
      <c r="J17" s="44">
        <f t="shared" si="0"/>
        <v>104380</v>
      </c>
      <c r="K17" s="36">
        <f t="shared" si="1"/>
        <v>69.372065727699535</v>
      </c>
      <c r="L17" s="31" t="s">
        <v>37</v>
      </c>
    </row>
    <row r="18" spans="1:12" x14ac:dyDescent="0.4">
      <c r="A18" s="11"/>
      <c r="B18" s="24" t="s">
        <v>24</v>
      </c>
      <c r="C18" s="33" t="s">
        <v>16</v>
      </c>
      <c r="D18" s="44"/>
      <c r="E18" s="31"/>
      <c r="F18" s="31"/>
      <c r="G18" s="31"/>
      <c r="H18" s="31"/>
      <c r="I18" s="32"/>
      <c r="J18" s="44"/>
      <c r="K18" s="36"/>
      <c r="L18" s="31"/>
    </row>
    <row r="19" spans="1:12" ht="24.6" x14ac:dyDescent="0.7">
      <c r="A19" s="11"/>
      <c r="B19" s="34" t="s">
        <v>25</v>
      </c>
      <c r="C19" s="11"/>
      <c r="D19" s="47">
        <v>40000</v>
      </c>
      <c r="E19" s="31" t="s">
        <v>36</v>
      </c>
      <c r="F19" s="31" t="s">
        <v>36</v>
      </c>
      <c r="G19" s="31" t="s">
        <v>36</v>
      </c>
      <c r="H19" s="31" t="s">
        <v>36</v>
      </c>
      <c r="I19" s="32">
        <v>0</v>
      </c>
      <c r="J19" s="44">
        <f t="shared" si="0"/>
        <v>40000</v>
      </c>
      <c r="K19" s="36">
        <f t="shared" si="1"/>
        <v>0</v>
      </c>
      <c r="L19" s="31" t="s">
        <v>37</v>
      </c>
    </row>
    <row r="20" spans="1:12" ht="24.6" x14ac:dyDescent="0.7">
      <c r="A20" s="11"/>
      <c r="B20" s="34" t="s">
        <v>26</v>
      </c>
      <c r="C20" s="11"/>
      <c r="D20" s="47">
        <v>20000</v>
      </c>
      <c r="E20" s="31" t="s">
        <v>36</v>
      </c>
      <c r="F20" s="31" t="s">
        <v>36</v>
      </c>
      <c r="G20" s="31" t="s">
        <v>36</v>
      </c>
      <c r="H20" s="31" t="s">
        <v>36</v>
      </c>
      <c r="I20" s="43">
        <v>6810</v>
      </c>
      <c r="J20" s="44">
        <f t="shared" si="0"/>
        <v>13190</v>
      </c>
      <c r="K20" s="36">
        <f t="shared" si="1"/>
        <v>34.049999999999997</v>
      </c>
      <c r="L20" s="31" t="s">
        <v>37</v>
      </c>
    </row>
    <row r="21" spans="1:12" ht="24.6" x14ac:dyDescent="0.7">
      <c r="A21" s="11"/>
      <c r="B21" s="25" t="s">
        <v>27</v>
      </c>
      <c r="C21" s="35"/>
      <c r="D21" s="47">
        <v>32900</v>
      </c>
      <c r="E21" s="31" t="s">
        <v>36</v>
      </c>
      <c r="F21" s="31" t="s">
        <v>36</v>
      </c>
      <c r="G21" s="31" t="s">
        <v>36</v>
      </c>
      <c r="H21" s="31" t="s">
        <v>36</v>
      </c>
      <c r="I21" s="32">
        <v>0</v>
      </c>
      <c r="J21" s="44">
        <f t="shared" si="0"/>
        <v>32900</v>
      </c>
      <c r="K21" s="36">
        <f t="shared" si="1"/>
        <v>0</v>
      </c>
      <c r="L21" s="31" t="s">
        <v>37</v>
      </c>
    </row>
    <row r="22" spans="1:12" x14ac:dyDescent="0.4">
      <c r="A22" s="11"/>
      <c r="B22" s="24" t="s">
        <v>28</v>
      </c>
      <c r="C22" s="33" t="s">
        <v>16</v>
      </c>
      <c r="D22" s="44"/>
      <c r="E22" s="31"/>
      <c r="F22" s="31"/>
      <c r="G22" s="31"/>
      <c r="H22" s="31"/>
      <c r="I22" s="32"/>
      <c r="J22" s="44"/>
      <c r="K22" s="36"/>
      <c r="L22" s="31"/>
    </row>
    <row r="23" spans="1:12" ht="24.6" x14ac:dyDescent="0.7">
      <c r="A23" s="11"/>
      <c r="B23" s="34" t="s">
        <v>29</v>
      </c>
      <c r="C23" s="11"/>
      <c r="D23" s="37">
        <v>12000</v>
      </c>
      <c r="E23" s="31" t="s">
        <v>36</v>
      </c>
      <c r="F23" s="31" t="s">
        <v>36</v>
      </c>
      <c r="G23" s="31" t="s">
        <v>36</v>
      </c>
      <c r="H23" s="31" t="s">
        <v>36</v>
      </c>
      <c r="I23" s="43">
        <v>4000</v>
      </c>
      <c r="J23" s="44">
        <f t="shared" si="0"/>
        <v>8000</v>
      </c>
      <c r="K23" s="36">
        <f t="shared" si="1"/>
        <v>33.333333333333336</v>
      </c>
      <c r="L23" s="31" t="s">
        <v>37</v>
      </c>
    </row>
    <row r="24" spans="1:12" ht="24.6" x14ac:dyDescent="0.7">
      <c r="A24" s="11"/>
      <c r="B24" s="34" t="s">
        <v>30</v>
      </c>
      <c r="C24" s="11"/>
      <c r="D24" s="47">
        <v>582000</v>
      </c>
      <c r="E24" s="31" t="s">
        <v>36</v>
      </c>
      <c r="F24" s="31" t="s">
        <v>36</v>
      </c>
      <c r="G24" s="31" t="s">
        <v>36</v>
      </c>
      <c r="H24" s="31" t="s">
        <v>36</v>
      </c>
      <c r="I24" s="37">
        <v>328000</v>
      </c>
      <c r="J24" s="44">
        <f t="shared" si="0"/>
        <v>254000</v>
      </c>
      <c r="K24" s="36">
        <f t="shared" si="1"/>
        <v>56.357388316151201</v>
      </c>
      <c r="L24" s="31" t="s">
        <v>37</v>
      </c>
    </row>
    <row r="25" spans="1:12" ht="24.6" x14ac:dyDescent="0.7">
      <c r="A25" s="11"/>
      <c r="B25" s="34" t="s">
        <v>31</v>
      </c>
      <c r="C25" s="11"/>
      <c r="D25" s="37">
        <v>5000</v>
      </c>
      <c r="E25" s="31" t="s">
        <v>36</v>
      </c>
      <c r="F25" s="31" t="s">
        <v>36</v>
      </c>
      <c r="G25" s="31" t="s">
        <v>36</v>
      </c>
      <c r="H25" s="31" t="s">
        <v>36</v>
      </c>
      <c r="I25" s="32">
        <v>0</v>
      </c>
      <c r="J25" s="44">
        <f t="shared" si="0"/>
        <v>5000</v>
      </c>
      <c r="K25" s="36">
        <f t="shared" si="1"/>
        <v>0</v>
      </c>
      <c r="L25" s="31" t="s">
        <v>37</v>
      </c>
    </row>
    <row r="26" spans="1:12" ht="24.6" x14ac:dyDescent="0.7">
      <c r="A26" s="11"/>
      <c r="B26" s="34" t="s">
        <v>32</v>
      </c>
      <c r="C26" s="11"/>
      <c r="D26" s="47">
        <v>12000</v>
      </c>
      <c r="E26" s="31" t="s">
        <v>36</v>
      </c>
      <c r="F26" s="31" t="s">
        <v>36</v>
      </c>
      <c r="G26" s="31" t="s">
        <v>36</v>
      </c>
      <c r="H26" s="31" t="s">
        <v>36</v>
      </c>
      <c r="I26" s="47">
        <v>9975</v>
      </c>
      <c r="J26" s="44">
        <f t="shared" si="0"/>
        <v>2025</v>
      </c>
      <c r="K26" s="36">
        <f t="shared" si="1"/>
        <v>83.125</v>
      </c>
      <c r="L26" s="31" t="s">
        <v>37</v>
      </c>
    </row>
    <row r="27" spans="1:12" ht="24.6" x14ac:dyDescent="0.7">
      <c r="A27" s="30">
        <v>2</v>
      </c>
      <c r="B27" s="55" t="s">
        <v>58</v>
      </c>
      <c r="C27" s="30" t="s">
        <v>16</v>
      </c>
      <c r="D27" s="43">
        <v>40200</v>
      </c>
      <c r="E27" s="31" t="s">
        <v>36</v>
      </c>
      <c r="F27" s="31" t="s">
        <v>36</v>
      </c>
      <c r="G27" s="31" t="s">
        <v>36</v>
      </c>
      <c r="H27" s="31" t="s">
        <v>36</v>
      </c>
      <c r="I27" s="48">
        <v>8350</v>
      </c>
      <c r="J27" s="44">
        <f t="shared" si="0"/>
        <v>31850</v>
      </c>
      <c r="K27" s="36">
        <f t="shared" si="1"/>
        <v>20.771144278606965</v>
      </c>
      <c r="L27" s="31" t="s">
        <v>37</v>
      </c>
    </row>
    <row r="28" spans="1:12" ht="24" x14ac:dyDescent="0.65">
      <c r="A28" s="30">
        <v>3</v>
      </c>
      <c r="B28" s="55" t="s">
        <v>59</v>
      </c>
      <c r="C28" s="33" t="s">
        <v>16</v>
      </c>
      <c r="D28" s="56">
        <v>33200</v>
      </c>
      <c r="E28" s="31" t="s">
        <v>36</v>
      </c>
      <c r="F28" s="31" t="s">
        <v>36</v>
      </c>
      <c r="G28" s="31" t="s">
        <v>36</v>
      </c>
      <c r="H28" s="31" t="s">
        <v>36</v>
      </c>
      <c r="I28" s="32">
        <v>5000</v>
      </c>
      <c r="J28" s="44">
        <f t="shared" si="0"/>
        <v>28200</v>
      </c>
      <c r="K28" s="36">
        <f t="shared" si="1"/>
        <v>15.060240963855422</v>
      </c>
      <c r="L28" s="31" t="s">
        <v>37</v>
      </c>
    </row>
    <row r="29" spans="1:12" x14ac:dyDescent="0.4">
      <c r="A29" s="30"/>
      <c r="B29" s="44" t="s">
        <v>55</v>
      </c>
      <c r="C29" s="30" t="s">
        <v>16</v>
      </c>
      <c r="D29" s="44">
        <v>15000</v>
      </c>
      <c r="E29" s="31" t="s">
        <v>36</v>
      </c>
      <c r="F29" s="31" t="s">
        <v>36</v>
      </c>
      <c r="G29" s="31" t="s">
        <v>36</v>
      </c>
      <c r="H29" s="31" t="s">
        <v>36</v>
      </c>
      <c r="I29" s="32">
        <v>0</v>
      </c>
      <c r="J29" s="44">
        <f t="shared" si="0"/>
        <v>15000</v>
      </c>
      <c r="K29" s="36">
        <f t="shared" si="1"/>
        <v>0</v>
      </c>
      <c r="L29" s="31" t="s">
        <v>37</v>
      </c>
    </row>
    <row r="30" spans="1:12" ht="24.6" x14ac:dyDescent="0.7">
      <c r="A30" s="30"/>
      <c r="B30" s="57" t="s">
        <v>60</v>
      </c>
      <c r="C30" s="30" t="s">
        <v>16</v>
      </c>
      <c r="D30" s="43">
        <v>49000</v>
      </c>
      <c r="E30" s="31" t="s">
        <v>36</v>
      </c>
      <c r="F30" s="31" t="s">
        <v>36</v>
      </c>
      <c r="G30" s="31" t="s">
        <v>36</v>
      </c>
      <c r="H30" s="31" t="s">
        <v>36</v>
      </c>
      <c r="I30" s="32">
        <v>0</v>
      </c>
      <c r="J30" s="44">
        <f t="shared" si="0"/>
        <v>49000</v>
      </c>
      <c r="K30" s="36">
        <f t="shared" si="1"/>
        <v>0</v>
      </c>
      <c r="L30" s="31" t="s">
        <v>37</v>
      </c>
    </row>
    <row r="31" spans="1:12" x14ac:dyDescent="0.4">
      <c r="A31" s="30"/>
      <c r="B31" s="46"/>
      <c r="C31" s="42" t="s">
        <v>35</v>
      </c>
      <c r="D31" s="38">
        <f>SUM(D8:D30)</f>
        <v>1403400</v>
      </c>
      <c r="E31" s="39" t="s">
        <v>36</v>
      </c>
      <c r="F31" s="39" t="s">
        <v>36</v>
      </c>
      <c r="G31" s="39" t="s">
        <v>36</v>
      </c>
      <c r="H31" s="39" t="s">
        <v>36</v>
      </c>
      <c r="I31" s="40">
        <f>SUM(I9:I30)</f>
        <v>731594.59</v>
      </c>
      <c r="J31" s="40">
        <f t="shared" si="0"/>
        <v>671805.41</v>
      </c>
      <c r="K31" s="41">
        <f t="shared" si="1"/>
        <v>52.130154624483396</v>
      </c>
      <c r="L31" s="31"/>
    </row>
    <row r="32" spans="1:12" x14ac:dyDescent="0.4">
      <c r="B32" s="4"/>
      <c r="C32" s="4"/>
      <c r="D32" s="52" t="s">
        <v>39</v>
      </c>
      <c r="E32" s="52"/>
      <c r="F32" s="4"/>
      <c r="G32" s="4"/>
      <c r="H32" s="52" t="s">
        <v>40</v>
      </c>
      <c r="I32" s="52"/>
      <c r="J32" s="4"/>
      <c r="K32" s="49" t="s">
        <v>54</v>
      </c>
      <c r="L32" s="49"/>
    </row>
    <row r="33" spans="2:18" x14ac:dyDescent="0.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8"/>
      <c r="Q33" s="8"/>
      <c r="R33" s="9"/>
    </row>
    <row r="34" spans="2:18" x14ac:dyDescent="0.4">
      <c r="B34" s="4"/>
      <c r="C34" s="49" t="s">
        <v>48</v>
      </c>
      <c r="D34" s="49"/>
      <c r="E34" s="49"/>
      <c r="F34" s="4"/>
      <c r="G34" s="4" t="s">
        <v>45</v>
      </c>
      <c r="H34" s="4"/>
      <c r="I34" s="4"/>
      <c r="J34" s="4" t="s">
        <v>46</v>
      </c>
      <c r="K34" s="4"/>
      <c r="L34" s="4"/>
      <c r="M34" s="8"/>
      <c r="N34" s="8"/>
      <c r="O34" s="8"/>
      <c r="P34" s="8"/>
      <c r="Q34" s="8"/>
      <c r="R34" s="9"/>
    </row>
    <row r="35" spans="2:18" x14ac:dyDescent="0.4"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8"/>
      <c r="N35" s="8"/>
      <c r="O35" s="8"/>
      <c r="P35" s="8"/>
      <c r="Q35" s="9"/>
      <c r="R35" s="9"/>
    </row>
    <row r="36" spans="2:18" x14ac:dyDescent="0.4">
      <c r="B36" s="4"/>
      <c r="C36" s="4"/>
      <c r="D36" s="49" t="s">
        <v>49</v>
      </c>
      <c r="E36" s="49"/>
      <c r="F36" s="4"/>
      <c r="G36" s="4"/>
      <c r="H36" s="49" t="s">
        <v>47</v>
      </c>
      <c r="I36" s="49"/>
      <c r="J36" s="4"/>
      <c r="K36" s="49" t="s">
        <v>51</v>
      </c>
      <c r="L36" s="49"/>
      <c r="M36" s="8"/>
      <c r="N36" s="8"/>
      <c r="O36" s="8"/>
      <c r="P36" s="8"/>
      <c r="Q36" s="9"/>
      <c r="R36" s="9"/>
    </row>
    <row r="37" spans="2:18" x14ac:dyDescent="0.4">
      <c r="B37" s="4"/>
      <c r="C37" s="4" t="s">
        <v>41</v>
      </c>
      <c r="D37" s="4" t="s">
        <v>42</v>
      </c>
      <c r="E37" s="4"/>
      <c r="F37" s="4"/>
      <c r="G37" s="4" t="s">
        <v>43</v>
      </c>
      <c r="H37" s="49" t="s">
        <v>44</v>
      </c>
      <c r="I37" s="49"/>
      <c r="J37" s="4"/>
      <c r="K37" s="49" t="s">
        <v>53</v>
      </c>
      <c r="L37" s="49"/>
      <c r="M37" s="8"/>
      <c r="N37" s="8"/>
      <c r="O37" s="8"/>
      <c r="P37" s="8"/>
      <c r="Q37" s="8"/>
      <c r="R37" s="8"/>
    </row>
    <row r="38" spans="2:18" x14ac:dyDescent="0.4">
      <c r="B38" s="4"/>
      <c r="C38" s="3"/>
      <c r="D38" s="3"/>
      <c r="E38" s="3"/>
      <c r="F38" s="4"/>
      <c r="G38" s="4"/>
      <c r="H38" s="4"/>
      <c r="I38" s="4"/>
      <c r="J38" s="4"/>
      <c r="K38" s="49" t="s">
        <v>52</v>
      </c>
      <c r="L38" s="49"/>
      <c r="M38" s="8"/>
      <c r="N38" s="8"/>
      <c r="O38" s="8"/>
      <c r="P38" s="8"/>
      <c r="Q38" s="8"/>
      <c r="R38" s="8"/>
    </row>
    <row r="39" spans="2:18" x14ac:dyDescent="0.4">
      <c r="B39" s="4"/>
      <c r="C39" s="3"/>
      <c r="D39" s="3"/>
      <c r="E39" s="3"/>
      <c r="F39" s="4"/>
      <c r="G39" s="4"/>
      <c r="H39" s="4"/>
      <c r="I39" s="4"/>
      <c r="J39" s="4"/>
      <c r="K39" s="49"/>
      <c r="L39" s="49"/>
      <c r="M39" s="10"/>
      <c r="N39" s="10"/>
      <c r="O39" s="10"/>
      <c r="P39" s="10"/>
      <c r="Q39" s="10"/>
      <c r="R39" s="10"/>
    </row>
    <row r="40" spans="2:18" x14ac:dyDescent="0.4">
      <c r="B40" s="4"/>
    </row>
    <row r="41" spans="2:18" x14ac:dyDescent="0.4">
      <c r="B41" s="4"/>
    </row>
    <row r="42" spans="2:18" x14ac:dyDescent="0.4">
      <c r="B42" s="4"/>
    </row>
    <row r="43" spans="2:18" x14ac:dyDescent="0.4">
      <c r="B43" s="4"/>
    </row>
    <row r="44" spans="2:18" x14ac:dyDescent="0.4">
      <c r="B44" s="4"/>
    </row>
    <row r="45" spans="2:18" x14ac:dyDescent="0.4">
      <c r="B45" s="4"/>
    </row>
    <row r="46" spans="2:18" x14ac:dyDescent="0.4">
      <c r="B46" s="4"/>
    </row>
    <row r="47" spans="2:18" x14ac:dyDescent="0.4">
      <c r="B47" s="4"/>
    </row>
    <row r="48" spans="2:18" x14ac:dyDescent="0.4">
      <c r="B48" s="4"/>
    </row>
    <row r="49" spans="2:2" x14ac:dyDescent="0.4">
      <c r="B49" s="4"/>
    </row>
    <row r="50" spans="2:2" x14ac:dyDescent="0.4">
      <c r="B50" s="4"/>
    </row>
    <row r="51" spans="2:2" x14ac:dyDescent="0.4">
      <c r="B51" s="4"/>
    </row>
    <row r="52" spans="2:2" x14ac:dyDescent="0.4">
      <c r="B52" s="4"/>
    </row>
    <row r="53" spans="2:2" x14ac:dyDescent="0.4">
      <c r="B53" s="4"/>
    </row>
    <row r="54" spans="2:2" x14ac:dyDescent="0.4">
      <c r="B54" s="4"/>
    </row>
    <row r="55" spans="2:2" x14ac:dyDescent="0.4">
      <c r="B55" s="4"/>
    </row>
    <row r="56" spans="2:2" x14ac:dyDescent="0.4">
      <c r="B56" s="4"/>
    </row>
    <row r="57" spans="2:2" x14ac:dyDescent="0.4">
      <c r="B57" s="4"/>
    </row>
    <row r="58" spans="2:2" x14ac:dyDescent="0.4">
      <c r="B58" s="4"/>
    </row>
    <row r="59" spans="2:2" x14ac:dyDescent="0.4">
      <c r="B59" s="4"/>
    </row>
    <row r="60" spans="2:2" x14ac:dyDescent="0.4">
      <c r="B60" s="4"/>
    </row>
    <row r="61" spans="2:2" x14ac:dyDescent="0.4">
      <c r="B61" s="4"/>
    </row>
    <row r="62" spans="2:2" x14ac:dyDescent="0.4">
      <c r="B62" s="4"/>
    </row>
    <row r="63" spans="2:2" x14ac:dyDescent="0.4">
      <c r="B63" s="4"/>
    </row>
    <row r="64" spans="2:2" x14ac:dyDescent="0.4">
      <c r="B64" s="4"/>
    </row>
    <row r="65" spans="2:2" x14ac:dyDescent="0.4">
      <c r="B65" s="4"/>
    </row>
    <row r="66" spans="2:2" x14ac:dyDescent="0.4">
      <c r="B66" s="4"/>
    </row>
    <row r="67" spans="2:2" x14ac:dyDescent="0.4">
      <c r="B67" s="4"/>
    </row>
    <row r="68" spans="2:2" x14ac:dyDescent="0.4">
      <c r="B68" s="4"/>
    </row>
    <row r="69" spans="2:2" x14ac:dyDescent="0.4">
      <c r="B69" s="4"/>
    </row>
    <row r="70" spans="2:2" x14ac:dyDescent="0.4">
      <c r="B70" s="4"/>
    </row>
    <row r="71" spans="2:2" x14ac:dyDescent="0.4">
      <c r="B71" s="4"/>
    </row>
    <row r="72" spans="2:2" x14ac:dyDescent="0.4">
      <c r="B72" s="4"/>
    </row>
    <row r="73" spans="2:2" x14ac:dyDescent="0.4">
      <c r="B73" s="4"/>
    </row>
    <row r="74" spans="2:2" x14ac:dyDescent="0.4">
      <c r="B74" s="4"/>
    </row>
    <row r="75" spans="2:2" x14ac:dyDescent="0.4">
      <c r="B75" s="4"/>
    </row>
    <row r="76" spans="2:2" x14ac:dyDescent="0.4">
      <c r="B76" s="4"/>
    </row>
    <row r="77" spans="2:2" x14ac:dyDescent="0.4">
      <c r="B77" s="4"/>
    </row>
    <row r="78" spans="2:2" x14ac:dyDescent="0.4">
      <c r="B78" s="4"/>
    </row>
    <row r="79" spans="2:2" x14ac:dyDescent="0.4">
      <c r="B79" s="4"/>
    </row>
    <row r="80" spans="2:2" x14ac:dyDescent="0.4">
      <c r="B80" s="4"/>
    </row>
    <row r="81" spans="2:2" x14ac:dyDescent="0.4">
      <c r="B81" s="4"/>
    </row>
    <row r="82" spans="2:2" x14ac:dyDescent="0.4">
      <c r="B82" s="4"/>
    </row>
    <row r="83" spans="2:2" x14ac:dyDescent="0.4">
      <c r="B83" s="4"/>
    </row>
    <row r="84" spans="2:2" x14ac:dyDescent="0.4">
      <c r="B84" s="4"/>
    </row>
    <row r="85" spans="2:2" x14ac:dyDescent="0.4">
      <c r="B85" s="4"/>
    </row>
    <row r="86" spans="2:2" x14ac:dyDescent="0.4">
      <c r="B86" s="4"/>
    </row>
    <row r="87" spans="2:2" x14ac:dyDescent="0.4">
      <c r="B87" s="4"/>
    </row>
    <row r="88" spans="2:2" x14ac:dyDescent="0.4">
      <c r="B88" s="4"/>
    </row>
    <row r="89" spans="2:2" x14ac:dyDescent="0.4">
      <c r="B89" s="4"/>
    </row>
    <row r="90" spans="2:2" x14ac:dyDescent="0.4">
      <c r="B90" s="4"/>
    </row>
    <row r="91" spans="2:2" x14ac:dyDescent="0.4">
      <c r="B91" s="4"/>
    </row>
    <row r="92" spans="2:2" x14ac:dyDescent="0.4">
      <c r="B92" s="4"/>
    </row>
    <row r="93" spans="2:2" x14ac:dyDescent="0.4">
      <c r="B93" s="4"/>
    </row>
    <row r="94" spans="2:2" x14ac:dyDescent="0.4">
      <c r="B94" s="4"/>
    </row>
    <row r="95" spans="2:2" x14ac:dyDescent="0.4">
      <c r="B95" s="4"/>
    </row>
    <row r="96" spans="2:2" x14ac:dyDescent="0.4">
      <c r="B96" s="4"/>
    </row>
    <row r="97" spans="2:2" x14ac:dyDescent="0.4">
      <c r="B97" s="4"/>
    </row>
    <row r="98" spans="2:2" x14ac:dyDescent="0.4">
      <c r="B98" s="4"/>
    </row>
    <row r="99" spans="2:2" x14ac:dyDescent="0.4">
      <c r="B99" s="4"/>
    </row>
    <row r="100" spans="2:2" x14ac:dyDescent="0.4">
      <c r="B100" s="4"/>
    </row>
    <row r="101" spans="2:2" x14ac:dyDescent="0.4">
      <c r="B101" s="4"/>
    </row>
    <row r="102" spans="2:2" x14ac:dyDescent="0.4">
      <c r="B102" s="4"/>
    </row>
    <row r="103" spans="2:2" x14ac:dyDescent="0.4">
      <c r="B103" s="4"/>
    </row>
    <row r="104" spans="2:2" x14ac:dyDescent="0.4">
      <c r="B104" s="4"/>
    </row>
    <row r="105" spans="2:2" x14ac:dyDescent="0.4">
      <c r="B105" s="4"/>
    </row>
    <row r="106" spans="2:2" x14ac:dyDescent="0.4">
      <c r="B106" s="4"/>
    </row>
    <row r="107" spans="2:2" x14ac:dyDescent="0.4">
      <c r="B107" s="4"/>
    </row>
    <row r="108" spans="2:2" x14ac:dyDescent="0.4">
      <c r="B108" s="4"/>
    </row>
    <row r="109" spans="2:2" x14ac:dyDescent="0.4">
      <c r="B109" s="4"/>
    </row>
    <row r="110" spans="2:2" x14ac:dyDescent="0.4">
      <c r="B110" s="4"/>
    </row>
    <row r="111" spans="2:2" x14ac:dyDescent="0.4">
      <c r="B111" s="4"/>
    </row>
    <row r="112" spans="2:2" x14ac:dyDescent="0.4">
      <c r="B112" s="4"/>
    </row>
    <row r="113" spans="2:2" x14ac:dyDescent="0.4">
      <c r="B113" s="4"/>
    </row>
    <row r="114" spans="2:2" x14ac:dyDescent="0.4">
      <c r="B114" s="4"/>
    </row>
    <row r="115" spans="2:2" x14ac:dyDescent="0.4">
      <c r="B115" s="4"/>
    </row>
    <row r="116" spans="2:2" x14ac:dyDescent="0.4">
      <c r="B116" s="4"/>
    </row>
    <row r="117" spans="2:2" x14ac:dyDescent="0.4">
      <c r="B117" s="4"/>
    </row>
    <row r="118" spans="2:2" x14ac:dyDescent="0.4">
      <c r="B118" s="4"/>
    </row>
    <row r="119" spans="2:2" x14ac:dyDescent="0.4">
      <c r="B119" s="4"/>
    </row>
    <row r="120" spans="2:2" x14ac:dyDescent="0.4">
      <c r="B120" s="4"/>
    </row>
    <row r="121" spans="2:2" x14ac:dyDescent="0.4">
      <c r="B121" s="4"/>
    </row>
    <row r="122" spans="2:2" x14ac:dyDescent="0.4">
      <c r="B122" s="4"/>
    </row>
    <row r="123" spans="2:2" x14ac:dyDescent="0.4">
      <c r="B123" s="4"/>
    </row>
    <row r="124" spans="2:2" x14ac:dyDescent="0.4">
      <c r="B124" s="4"/>
    </row>
    <row r="125" spans="2:2" x14ac:dyDescent="0.4">
      <c r="B125" s="4"/>
    </row>
    <row r="126" spans="2:2" x14ac:dyDescent="0.4">
      <c r="B126" s="4"/>
    </row>
    <row r="127" spans="2:2" x14ac:dyDescent="0.4">
      <c r="B127" s="4"/>
    </row>
    <row r="128" spans="2:2" x14ac:dyDescent="0.4">
      <c r="B128" s="4"/>
    </row>
    <row r="129" spans="2:2" x14ac:dyDescent="0.4">
      <c r="B129" s="4"/>
    </row>
    <row r="130" spans="2:2" x14ac:dyDescent="0.4">
      <c r="B130" s="4"/>
    </row>
    <row r="131" spans="2:2" x14ac:dyDescent="0.4">
      <c r="B131" s="4"/>
    </row>
    <row r="132" spans="2:2" x14ac:dyDescent="0.4">
      <c r="B132" s="4"/>
    </row>
    <row r="133" spans="2:2" x14ac:dyDescent="0.4">
      <c r="B133" s="4"/>
    </row>
    <row r="134" spans="2:2" x14ac:dyDescent="0.4">
      <c r="B134" s="4"/>
    </row>
    <row r="135" spans="2:2" x14ac:dyDescent="0.4">
      <c r="B135" s="4"/>
    </row>
    <row r="136" spans="2:2" x14ac:dyDescent="0.4">
      <c r="B136" s="4"/>
    </row>
    <row r="137" spans="2:2" x14ac:dyDescent="0.4">
      <c r="B137" s="4"/>
    </row>
    <row r="138" spans="2:2" x14ac:dyDescent="0.4">
      <c r="B138" s="4"/>
    </row>
    <row r="139" spans="2:2" x14ac:dyDescent="0.4">
      <c r="B139" s="4"/>
    </row>
    <row r="140" spans="2:2" x14ac:dyDescent="0.4">
      <c r="B140" s="4"/>
    </row>
    <row r="141" spans="2:2" x14ac:dyDescent="0.4">
      <c r="B141" s="4"/>
    </row>
    <row r="142" spans="2:2" x14ac:dyDescent="0.4">
      <c r="B142" s="4"/>
    </row>
    <row r="143" spans="2:2" x14ac:dyDescent="0.4">
      <c r="B143" s="4"/>
    </row>
  </sheetData>
  <mergeCells count="22">
    <mergeCell ref="K39:L39"/>
    <mergeCell ref="A1:L1"/>
    <mergeCell ref="A2:L2"/>
    <mergeCell ref="A3:L3"/>
    <mergeCell ref="A4:L4"/>
    <mergeCell ref="A5:A6"/>
    <mergeCell ref="B5:B6"/>
    <mergeCell ref="C5:C6"/>
    <mergeCell ref="I5:I6"/>
    <mergeCell ref="J5:J6"/>
    <mergeCell ref="H37:I37"/>
    <mergeCell ref="K5:K6"/>
    <mergeCell ref="D5:H5"/>
    <mergeCell ref="K37:L37"/>
    <mergeCell ref="K38:L38"/>
    <mergeCell ref="D32:E32"/>
    <mergeCell ref="H32:I32"/>
    <mergeCell ref="K32:L32"/>
    <mergeCell ref="C34:E34"/>
    <mergeCell ref="D36:E36"/>
    <mergeCell ref="H36:I36"/>
    <mergeCell ref="K36:L36"/>
  </mergeCells>
  <pageMargins left="0.7" right="0.7" top="0.75" bottom="0.75" header="0.3" footer="0.3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mEewEi</cp:lastModifiedBy>
  <cp:lastPrinted>2025-04-21T16:03:59Z</cp:lastPrinted>
  <dcterms:created xsi:type="dcterms:W3CDTF">2024-04-21T11:44:13Z</dcterms:created>
  <dcterms:modified xsi:type="dcterms:W3CDTF">2025-04-21T16:04:05Z</dcterms:modified>
</cp:coreProperties>
</file>